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data\engine\"/>
    </mc:Choice>
  </mc:AlternateContent>
  <xr:revisionPtr revIDLastSave="0" documentId="13_ncr:1_{8C9031BA-0BED-4744-9B8E-9290BAAED0D8}" xr6:coauthVersionLast="45" xr6:coauthVersionMax="45" xr10:uidLastSave="{00000000-0000-0000-0000-000000000000}"/>
  <bookViews>
    <workbookView xWindow="3360" yWindow="2535" windowWidth="21600" windowHeight="12735" activeTab="2" xr2:uid="{85FB4C82-DA6C-4258-9B8A-975B7A34FED7}"/>
  </bookViews>
  <sheets>
    <sheet name="map" sheetId="5" r:id="rId1"/>
    <sheet name="lim" sheetId="6" r:id="rId2"/>
    <sheet name="main" sheetId="7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7" l="1"/>
  <c r="B8" i="7"/>
  <c r="B9" i="7"/>
  <c r="B11" i="7"/>
</calcChain>
</file>

<file path=xl/sharedStrings.xml><?xml version="1.0" encoding="utf-8"?>
<sst xmlns="http://schemas.openxmlformats.org/spreadsheetml/2006/main" count="40" uniqueCount="34">
  <si>
    <t>Main Parameters</t>
  </si>
  <si>
    <t>value</t>
  </si>
  <si>
    <t>unit</t>
  </si>
  <si>
    <t>Displacement</t>
  </si>
  <si>
    <t>Idle speed</t>
  </si>
  <si>
    <t>Max speed</t>
  </si>
  <si>
    <t>Fuel lower heating value</t>
  </si>
  <si>
    <t>Fuel density</t>
  </si>
  <si>
    <t>Fuel price</t>
  </si>
  <si>
    <t>rpm</t>
  </si>
  <si>
    <t>Nm</t>
  </si>
  <si>
    <t>speed</t>
  </si>
  <si>
    <t>torque</t>
  </si>
  <si>
    <t>fuel consumption</t>
  </si>
  <si>
    <t>Full Name</t>
  </si>
  <si>
    <t>g/s</t>
  </si>
  <si>
    <t>max torque</t>
  </si>
  <si>
    <t>motoring torque</t>
  </si>
  <si>
    <t>Mass</t>
  </si>
  <si>
    <t>kg</t>
  </si>
  <si>
    <t>-</t>
  </si>
  <si>
    <t>l</t>
  </si>
  <si>
    <t>kg*m^2</t>
  </si>
  <si>
    <t>J/kg</t>
  </si>
  <si>
    <t>kg/L</t>
  </si>
  <si>
    <t>kgCO2/kgFuel</t>
  </si>
  <si>
    <t>E/L</t>
  </si>
  <si>
    <t>Cost</t>
  </si>
  <si>
    <t>kW</t>
  </si>
  <si>
    <t>k€</t>
  </si>
  <si>
    <t>Rated power</t>
  </si>
  <si>
    <t>CO2ttw factor</t>
  </si>
  <si>
    <t>Moment of inertia</t>
  </si>
  <si>
    <t>F1CFL411E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</si>
</sst>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thin">
        <color theme="6" tint="-0.499984740745262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164" fontId="0" fillId="0" borderId="0" xfId="0" applyNumberFormat="1"/>
    <xf numFmtId="11" fontId="0" fillId="0" borderId="0" xfId="0" applyNumberFormat="1"/>
    <xf numFmtId="0" fontId="2" fillId="2" borderId="0" xfId="1" applyAlignment="1">
      <alignment horizontal="center"/>
    </xf>
    <xf numFmtId="0" fontId="2" fillId="2" borderId="1" xfId="1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</cellXfs>
  <cellStyles count="2">
    <cellStyle name="Colore 6" xfId="1" builtinId="4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0A70F-2D35-4B07-A2F2-219E86023569}">
  <dimension ref="A1:F218"/>
  <sheetViews>
    <sheetView workbookViewId="0">
      <selection activeCell="C14" sqref="C14"/>
    </sheetView>
  </sheetViews>
  <sheetFormatPr defaultColWidth="8.85546875" defaultRowHeight="15" x14ac:dyDescent="0.25"/>
  <cols>
    <col min="1" max="1" width="20.140625" customWidth="1"/>
    <col min="2" max="2" width="23.85546875" customWidth="1"/>
    <col min="3" max="3" width="41.28515625" customWidth="1"/>
  </cols>
  <sheetData>
    <row r="1" spans="1:6" x14ac:dyDescent="0.25">
      <c r="A1" s="7" t="s">
        <v>11</v>
      </c>
      <c r="B1" s="7" t="s">
        <v>12</v>
      </c>
      <c r="C1" s="7" t="s">
        <v>13</v>
      </c>
    </row>
    <row r="2" spans="1:6" x14ac:dyDescent="0.25">
      <c r="A2" s="8" t="s">
        <v>9</v>
      </c>
      <c r="B2" s="8" t="s">
        <v>10</v>
      </c>
      <c r="C2" s="8" t="s">
        <v>15</v>
      </c>
    </row>
    <row r="3" spans="1:6" x14ac:dyDescent="0.25">
      <c r="A3">
        <v>4000</v>
      </c>
      <c r="B3">
        <v>140.1</v>
      </c>
      <c r="C3">
        <v>4.4291594257454214</v>
      </c>
      <c r="F3" s="6"/>
    </row>
    <row r="4" spans="1:6" x14ac:dyDescent="0.25">
      <c r="A4">
        <v>4000</v>
      </c>
      <c r="B4">
        <v>100</v>
      </c>
      <c r="C4">
        <v>3.4457937939667556</v>
      </c>
      <c r="F4" s="6"/>
    </row>
    <row r="5" spans="1:6" x14ac:dyDescent="0.25">
      <c r="A5">
        <v>4000</v>
      </c>
      <c r="B5">
        <v>50</v>
      </c>
      <c r="C5">
        <v>2.2882096985299163</v>
      </c>
      <c r="F5" s="6"/>
    </row>
    <row r="6" spans="1:6" x14ac:dyDescent="0.25">
      <c r="A6">
        <v>3750</v>
      </c>
      <c r="B6">
        <v>243.9</v>
      </c>
      <c r="C6">
        <v>6.1764474963631084</v>
      </c>
      <c r="F6" s="6"/>
    </row>
    <row r="7" spans="1:6" x14ac:dyDescent="0.25">
      <c r="A7">
        <v>3750</v>
      </c>
      <c r="B7">
        <v>200.1</v>
      </c>
      <c r="C7">
        <v>5.1777490611298083</v>
      </c>
      <c r="F7" s="6"/>
    </row>
    <row r="8" spans="1:6" x14ac:dyDescent="0.25">
      <c r="A8">
        <v>3750</v>
      </c>
      <c r="B8">
        <v>150.1</v>
      </c>
      <c r="C8">
        <v>4.0713520520115232</v>
      </c>
      <c r="F8" s="6"/>
    </row>
    <row r="9" spans="1:6" x14ac:dyDescent="0.25">
      <c r="A9">
        <v>3750</v>
      </c>
      <c r="B9">
        <v>100</v>
      </c>
      <c r="C9">
        <v>2.9719650907903228</v>
      </c>
      <c r="F9" s="6"/>
    </row>
    <row r="10" spans="1:6" x14ac:dyDescent="0.25">
      <c r="A10">
        <v>3750</v>
      </c>
      <c r="B10">
        <v>50</v>
      </c>
      <c r="C10">
        <v>1.9298895382600141</v>
      </c>
      <c r="F10" s="6"/>
    </row>
    <row r="11" spans="1:6" x14ac:dyDescent="0.25">
      <c r="A11">
        <v>3500</v>
      </c>
      <c r="B11">
        <v>291.89999999999998</v>
      </c>
      <c r="C11">
        <v>6.6597836471288341</v>
      </c>
      <c r="F11" s="6"/>
    </row>
    <row r="12" spans="1:6" x14ac:dyDescent="0.25">
      <c r="A12">
        <v>3500</v>
      </c>
      <c r="B12">
        <v>249.9</v>
      </c>
      <c r="C12">
        <v>5.7424070895444572</v>
      </c>
      <c r="F12" s="6"/>
    </row>
    <row r="13" spans="1:6" x14ac:dyDescent="0.25">
      <c r="A13">
        <v>3500</v>
      </c>
      <c r="B13">
        <v>200</v>
      </c>
      <c r="C13">
        <v>4.6593092377024394</v>
      </c>
      <c r="F13" s="6"/>
    </row>
    <row r="14" spans="1:6" x14ac:dyDescent="0.25">
      <c r="A14">
        <v>3500</v>
      </c>
      <c r="B14">
        <v>150</v>
      </c>
      <c r="C14">
        <v>3.6256009186517604</v>
      </c>
      <c r="F14" s="6"/>
    </row>
    <row r="15" spans="1:6" x14ac:dyDescent="0.25">
      <c r="A15">
        <v>3500</v>
      </c>
      <c r="B15">
        <v>100.1</v>
      </c>
      <c r="C15">
        <v>2.6049585122371486</v>
      </c>
      <c r="F15" s="6"/>
    </row>
    <row r="16" spans="1:6" x14ac:dyDescent="0.25">
      <c r="A16">
        <v>3500</v>
      </c>
      <c r="B16">
        <v>50</v>
      </c>
      <c r="C16">
        <v>1.6985147959768914</v>
      </c>
      <c r="F16" s="6"/>
    </row>
    <row r="17" spans="1:6" x14ac:dyDescent="0.25">
      <c r="A17">
        <v>3250</v>
      </c>
      <c r="B17">
        <v>311.5</v>
      </c>
      <c r="C17">
        <v>6.4445625884956943</v>
      </c>
      <c r="F17" s="6"/>
    </row>
    <row r="18" spans="1:6" x14ac:dyDescent="0.25">
      <c r="A18">
        <v>3250</v>
      </c>
      <c r="B18">
        <v>299.89999999999998</v>
      </c>
      <c r="C18">
        <v>6.190193141188181</v>
      </c>
      <c r="F18" s="6"/>
    </row>
    <row r="19" spans="1:6" x14ac:dyDescent="0.25">
      <c r="A19">
        <v>3250</v>
      </c>
      <c r="B19">
        <v>249.9</v>
      </c>
      <c r="C19">
        <v>5.2163188947092687</v>
      </c>
      <c r="F19" s="6"/>
    </row>
    <row r="20" spans="1:6" x14ac:dyDescent="0.25">
      <c r="A20">
        <v>3250</v>
      </c>
      <c r="B20">
        <v>200</v>
      </c>
      <c r="C20">
        <v>4.2257712123988203</v>
      </c>
      <c r="F20" s="6"/>
    </row>
    <row r="21" spans="1:6" x14ac:dyDescent="0.25">
      <c r="A21">
        <v>3250</v>
      </c>
      <c r="B21">
        <v>150</v>
      </c>
      <c r="C21">
        <v>3.3029325033101258</v>
      </c>
      <c r="F21" s="6"/>
    </row>
    <row r="22" spans="1:6" x14ac:dyDescent="0.25">
      <c r="A22">
        <v>3250</v>
      </c>
      <c r="B22">
        <v>100</v>
      </c>
      <c r="C22">
        <v>2.3502163693852363</v>
      </c>
      <c r="F22" s="6"/>
    </row>
    <row r="23" spans="1:6" x14ac:dyDescent="0.25">
      <c r="A23">
        <v>3250</v>
      </c>
      <c r="B23">
        <v>50</v>
      </c>
      <c r="C23">
        <v>1.4681111465992658</v>
      </c>
      <c r="F23" s="6"/>
    </row>
    <row r="24" spans="1:6" x14ac:dyDescent="0.25">
      <c r="A24">
        <v>3000</v>
      </c>
      <c r="B24">
        <v>342.2</v>
      </c>
      <c r="C24">
        <v>6.4928023871751162</v>
      </c>
      <c r="F24" s="6"/>
    </row>
    <row r="25" spans="1:6" x14ac:dyDescent="0.25">
      <c r="A25">
        <v>3000</v>
      </c>
      <c r="B25">
        <v>300</v>
      </c>
      <c r="C25">
        <v>5.6812540734466497</v>
      </c>
      <c r="F25" s="6"/>
    </row>
    <row r="26" spans="1:6" x14ac:dyDescent="0.25">
      <c r="A26">
        <v>3000</v>
      </c>
      <c r="B26">
        <v>250</v>
      </c>
      <c r="C26">
        <v>4.7520473923010718</v>
      </c>
      <c r="F26" s="6"/>
    </row>
    <row r="27" spans="1:6" x14ac:dyDescent="0.25">
      <c r="A27">
        <v>3000</v>
      </c>
      <c r="B27">
        <v>199.9</v>
      </c>
      <c r="C27">
        <v>3.8347714700867681</v>
      </c>
      <c r="F27" s="6"/>
    </row>
    <row r="28" spans="1:6" x14ac:dyDescent="0.25">
      <c r="A28">
        <v>3000</v>
      </c>
      <c r="B28">
        <v>150</v>
      </c>
      <c r="C28">
        <v>2.9319444133165753</v>
      </c>
      <c r="F28" s="6"/>
    </row>
    <row r="29" spans="1:6" x14ac:dyDescent="0.25">
      <c r="A29">
        <v>3000</v>
      </c>
      <c r="B29">
        <v>100</v>
      </c>
      <c r="C29">
        <v>2.1712296840571872</v>
      </c>
      <c r="F29" s="6"/>
    </row>
    <row r="30" spans="1:6" x14ac:dyDescent="0.25">
      <c r="A30">
        <v>3000</v>
      </c>
      <c r="B30">
        <v>50</v>
      </c>
      <c r="C30">
        <v>1.2913364868018999</v>
      </c>
      <c r="F30" s="6"/>
    </row>
    <row r="31" spans="1:6" x14ac:dyDescent="0.25">
      <c r="A31">
        <v>2750</v>
      </c>
      <c r="B31">
        <v>349.6</v>
      </c>
      <c r="C31">
        <v>5.9774189807348979</v>
      </c>
      <c r="F31" s="6"/>
    </row>
    <row r="32" spans="1:6" x14ac:dyDescent="0.25">
      <c r="A32">
        <v>2750</v>
      </c>
      <c r="B32">
        <v>300</v>
      </c>
      <c r="C32">
        <v>5.1353583747877547</v>
      </c>
      <c r="F32" s="6"/>
    </row>
    <row r="33" spans="1:6" x14ac:dyDescent="0.25">
      <c r="A33">
        <v>2750</v>
      </c>
      <c r="B33">
        <v>250</v>
      </c>
      <c r="C33">
        <v>4.2791022703851338</v>
      </c>
      <c r="F33" s="6"/>
    </row>
    <row r="34" spans="1:6" x14ac:dyDescent="0.25">
      <c r="A34">
        <v>2750</v>
      </c>
      <c r="B34">
        <v>200</v>
      </c>
      <c r="C34">
        <v>3.4888513764093982</v>
      </c>
      <c r="F34" s="6"/>
    </row>
    <row r="35" spans="1:6" x14ac:dyDescent="0.25">
      <c r="A35">
        <v>2750</v>
      </c>
      <c r="B35">
        <v>149.9</v>
      </c>
      <c r="C35">
        <v>2.6376792220224616</v>
      </c>
      <c r="F35" s="6"/>
    </row>
    <row r="36" spans="1:6" x14ac:dyDescent="0.25">
      <c r="A36">
        <v>2750</v>
      </c>
      <c r="B36">
        <v>100</v>
      </c>
      <c r="C36">
        <v>1.9536271716769062</v>
      </c>
      <c r="F36" s="6"/>
    </row>
    <row r="37" spans="1:6" x14ac:dyDescent="0.25">
      <c r="A37">
        <v>2750</v>
      </c>
      <c r="B37">
        <v>50</v>
      </c>
      <c r="C37">
        <v>1.1400986423529069</v>
      </c>
      <c r="F37" s="6"/>
    </row>
    <row r="38" spans="1:6" x14ac:dyDescent="0.25">
      <c r="A38">
        <v>2500</v>
      </c>
      <c r="B38">
        <v>348.4</v>
      </c>
      <c r="C38">
        <v>5.3860614939163378</v>
      </c>
      <c r="F38" s="6"/>
    </row>
    <row r="39" spans="1:6" x14ac:dyDescent="0.25">
      <c r="A39">
        <v>2500</v>
      </c>
      <c r="B39">
        <v>300</v>
      </c>
      <c r="C39">
        <v>4.6643859660549509</v>
      </c>
      <c r="F39" s="6"/>
    </row>
    <row r="40" spans="1:6" x14ac:dyDescent="0.25">
      <c r="A40">
        <v>2500</v>
      </c>
      <c r="B40">
        <v>250.1</v>
      </c>
      <c r="C40">
        <v>3.8794068065606528</v>
      </c>
      <c r="F40" s="6"/>
    </row>
    <row r="41" spans="1:6" x14ac:dyDescent="0.25">
      <c r="A41">
        <v>2500</v>
      </c>
      <c r="B41">
        <v>200</v>
      </c>
      <c r="C41">
        <v>3.1644945818729004</v>
      </c>
      <c r="F41" s="6"/>
    </row>
    <row r="42" spans="1:6" x14ac:dyDescent="0.25">
      <c r="A42">
        <v>2500</v>
      </c>
      <c r="B42">
        <v>150</v>
      </c>
      <c r="C42">
        <v>2.4101237416356289</v>
      </c>
      <c r="F42" s="6"/>
    </row>
    <row r="43" spans="1:6" x14ac:dyDescent="0.25">
      <c r="A43">
        <v>2500</v>
      </c>
      <c r="B43">
        <v>100</v>
      </c>
      <c r="C43">
        <v>1.6822869580296362</v>
      </c>
      <c r="F43" s="6"/>
    </row>
    <row r="44" spans="1:6" x14ac:dyDescent="0.25">
      <c r="A44">
        <v>2500</v>
      </c>
      <c r="B44">
        <v>50</v>
      </c>
      <c r="C44">
        <v>0.98515131809045842</v>
      </c>
      <c r="F44" s="6"/>
    </row>
    <row r="45" spans="1:6" x14ac:dyDescent="0.25">
      <c r="A45">
        <v>2250</v>
      </c>
      <c r="B45">
        <v>347.6</v>
      </c>
      <c r="C45">
        <v>4.8176766379149027</v>
      </c>
      <c r="F45" s="6"/>
    </row>
    <row r="46" spans="1:6" x14ac:dyDescent="0.25">
      <c r="A46">
        <v>2250</v>
      </c>
      <c r="B46">
        <v>300</v>
      </c>
      <c r="C46">
        <v>4.1404522713725065</v>
      </c>
      <c r="F46" s="6"/>
    </row>
    <row r="47" spans="1:6" x14ac:dyDescent="0.25">
      <c r="A47">
        <v>2250</v>
      </c>
      <c r="B47">
        <v>250</v>
      </c>
      <c r="C47">
        <v>3.4776735974201025</v>
      </c>
      <c r="F47" s="6"/>
    </row>
    <row r="48" spans="1:6" x14ac:dyDescent="0.25">
      <c r="A48">
        <v>2250</v>
      </c>
      <c r="B48">
        <v>200</v>
      </c>
      <c r="C48">
        <v>2.8120200160329829</v>
      </c>
      <c r="F48" s="6"/>
    </row>
    <row r="49" spans="1:6" x14ac:dyDescent="0.25">
      <c r="A49">
        <v>2250</v>
      </c>
      <c r="B49">
        <v>150</v>
      </c>
      <c r="C49">
        <v>2.1245749621000556</v>
      </c>
      <c r="F49" s="6"/>
    </row>
    <row r="50" spans="1:6" x14ac:dyDescent="0.25">
      <c r="A50">
        <v>2250</v>
      </c>
      <c r="B50">
        <v>100</v>
      </c>
      <c r="C50">
        <v>1.5042919525655529</v>
      </c>
      <c r="F50" s="6"/>
    </row>
    <row r="51" spans="1:6" x14ac:dyDescent="0.25">
      <c r="A51">
        <v>2250</v>
      </c>
      <c r="B51">
        <v>50</v>
      </c>
      <c r="C51">
        <v>0.89443190577062948</v>
      </c>
      <c r="F51" s="6"/>
    </row>
    <row r="52" spans="1:6" x14ac:dyDescent="0.25">
      <c r="A52">
        <v>2000</v>
      </c>
      <c r="B52">
        <v>350.4</v>
      </c>
      <c r="C52">
        <v>4.3161291212860622</v>
      </c>
      <c r="F52" s="6"/>
    </row>
    <row r="53" spans="1:6" x14ac:dyDescent="0.25">
      <c r="A53">
        <v>2000</v>
      </c>
      <c r="B53">
        <v>300</v>
      </c>
      <c r="C53">
        <v>3.6985269683190998</v>
      </c>
      <c r="F53" s="6"/>
    </row>
    <row r="54" spans="1:6" x14ac:dyDescent="0.25">
      <c r="A54">
        <v>2000</v>
      </c>
      <c r="B54">
        <v>250</v>
      </c>
      <c r="C54">
        <v>3.0645781881120029</v>
      </c>
      <c r="F54" s="6"/>
    </row>
    <row r="55" spans="1:6" x14ac:dyDescent="0.25">
      <c r="A55">
        <v>2000</v>
      </c>
      <c r="B55">
        <v>200.1</v>
      </c>
      <c r="C55">
        <v>2.4869805865467725</v>
      </c>
      <c r="F55" s="6"/>
    </row>
    <row r="56" spans="1:6" x14ac:dyDescent="0.25">
      <c r="A56">
        <v>2000</v>
      </c>
      <c r="B56">
        <v>149.9</v>
      </c>
      <c r="C56">
        <v>1.8511287109274128</v>
      </c>
      <c r="F56" s="6"/>
    </row>
    <row r="57" spans="1:6" x14ac:dyDescent="0.25">
      <c r="A57">
        <v>2000</v>
      </c>
      <c r="B57">
        <v>100.1</v>
      </c>
      <c r="C57">
        <v>1.3574212360023559</v>
      </c>
      <c r="F57" s="6"/>
    </row>
    <row r="58" spans="1:6" x14ac:dyDescent="0.25">
      <c r="A58">
        <v>2000</v>
      </c>
      <c r="B58">
        <v>50</v>
      </c>
      <c r="C58">
        <v>0.7678608004036539</v>
      </c>
      <c r="F58" s="6"/>
    </row>
    <row r="59" spans="1:6" x14ac:dyDescent="0.25">
      <c r="A59">
        <v>1800</v>
      </c>
      <c r="B59">
        <v>349.5</v>
      </c>
      <c r="C59">
        <v>3.8997452984016432</v>
      </c>
      <c r="F59" s="6"/>
    </row>
    <row r="60" spans="1:6" x14ac:dyDescent="0.25">
      <c r="A60">
        <v>1800</v>
      </c>
      <c r="B60">
        <v>300</v>
      </c>
      <c r="C60">
        <v>3.3260296599418426</v>
      </c>
      <c r="F60" s="6"/>
    </row>
    <row r="61" spans="1:6" x14ac:dyDescent="0.25">
      <c r="A61">
        <v>1800</v>
      </c>
      <c r="B61">
        <v>249.9</v>
      </c>
      <c r="C61">
        <v>2.7508787678398217</v>
      </c>
      <c r="F61" s="6"/>
    </row>
    <row r="62" spans="1:6" x14ac:dyDescent="0.25">
      <c r="A62">
        <v>1800</v>
      </c>
      <c r="B62">
        <v>199.8</v>
      </c>
      <c r="C62">
        <v>2.2581962781355922</v>
      </c>
      <c r="F62" s="6"/>
    </row>
    <row r="63" spans="1:6" x14ac:dyDescent="0.25">
      <c r="A63">
        <v>1800</v>
      </c>
      <c r="B63">
        <v>150</v>
      </c>
      <c r="C63">
        <v>1.6903450814887049</v>
      </c>
      <c r="F63" s="6"/>
    </row>
    <row r="64" spans="1:6" x14ac:dyDescent="0.25">
      <c r="A64">
        <v>1800</v>
      </c>
      <c r="B64">
        <v>100</v>
      </c>
      <c r="C64">
        <v>1.1492911903740588</v>
      </c>
      <c r="F64" s="6"/>
    </row>
    <row r="65" spans="1:6" x14ac:dyDescent="0.25">
      <c r="A65">
        <v>1800</v>
      </c>
      <c r="B65">
        <v>50</v>
      </c>
      <c r="C65">
        <v>0.66981220556109722</v>
      </c>
      <c r="F65" s="6"/>
    </row>
    <row r="66" spans="1:6" x14ac:dyDescent="0.25">
      <c r="A66">
        <v>1600</v>
      </c>
      <c r="B66">
        <v>350</v>
      </c>
      <c r="C66">
        <v>3.4331779895775054</v>
      </c>
      <c r="F66" s="6"/>
    </row>
    <row r="67" spans="1:6" x14ac:dyDescent="0.25">
      <c r="A67">
        <v>1600</v>
      </c>
      <c r="B67">
        <v>300.10000000000002</v>
      </c>
      <c r="C67">
        <v>2.9891527467557184</v>
      </c>
      <c r="F67" s="6"/>
    </row>
    <row r="68" spans="1:6" x14ac:dyDescent="0.25">
      <c r="A68">
        <v>1600</v>
      </c>
      <c r="B68">
        <v>250.1</v>
      </c>
      <c r="C68">
        <v>2.5019215523910576</v>
      </c>
      <c r="F68" s="6"/>
    </row>
    <row r="69" spans="1:6" x14ac:dyDescent="0.25">
      <c r="A69">
        <v>1600</v>
      </c>
      <c r="B69">
        <v>200.1</v>
      </c>
      <c r="C69">
        <v>2.0257673580354774</v>
      </c>
      <c r="F69" s="6"/>
    </row>
    <row r="70" spans="1:6" x14ac:dyDescent="0.25">
      <c r="A70">
        <v>1600</v>
      </c>
      <c r="B70">
        <v>150</v>
      </c>
      <c r="C70">
        <v>1.5158804285081551</v>
      </c>
      <c r="F70" s="6"/>
    </row>
    <row r="71" spans="1:6" x14ac:dyDescent="0.25">
      <c r="A71">
        <v>1600</v>
      </c>
      <c r="B71">
        <v>100</v>
      </c>
      <c r="C71">
        <v>1.0058872926263964</v>
      </c>
      <c r="F71" s="6"/>
    </row>
    <row r="72" spans="1:6" x14ac:dyDescent="0.25">
      <c r="A72">
        <v>1600</v>
      </c>
      <c r="B72">
        <v>50</v>
      </c>
      <c r="C72">
        <v>0.57628043811605556</v>
      </c>
      <c r="F72" s="6"/>
    </row>
    <row r="73" spans="1:6" x14ac:dyDescent="0.25">
      <c r="A73">
        <v>1500</v>
      </c>
      <c r="B73">
        <v>350.3</v>
      </c>
      <c r="C73">
        <v>3.2535976335514452</v>
      </c>
      <c r="F73" s="6"/>
    </row>
    <row r="74" spans="1:6" x14ac:dyDescent="0.25">
      <c r="A74">
        <v>1500</v>
      </c>
      <c r="B74">
        <v>300.10000000000002</v>
      </c>
      <c r="C74">
        <v>2.7672445678315283</v>
      </c>
      <c r="F74" s="6"/>
    </row>
    <row r="75" spans="1:6" x14ac:dyDescent="0.25">
      <c r="A75">
        <v>1500</v>
      </c>
      <c r="B75">
        <v>249.9</v>
      </c>
      <c r="C75">
        <v>2.3627898209084357</v>
      </c>
      <c r="F75" s="6"/>
    </row>
    <row r="76" spans="1:6" x14ac:dyDescent="0.25">
      <c r="A76">
        <v>1500</v>
      </c>
      <c r="B76">
        <v>200.1</v>
      </c>
      <c r="C76">
        <v>1.8534301204917343</v>
      </c>
      <c r="F76" s="6"/>
    </row>
    <row r="77" spans="1:6" x14ac:dyDescent="0.25">
      <c r="A77">
        <v>1500</v>
      </c>
      <c r="B77">
        <v>150</v>
      </c>
      <c r="C77">
        <v>1.4165211722788171</v>
      </c>
      <c r="F77" s="6"/>
    </row>
    <row r="78" spans="1:6" x14ac:dyDescent="0.25">
      <c r="A78">
        <v>1500</v>
      </c>
      <c r="B78">
        <v>100</v>
      </c>
      <c r="C78">
        <v>0.93633179321263282</v>
      </c>
      <c r="F78" s="6"/>
    </row>
    <row r="79" spans="1:6" x14ac:dyDescent="0.25">
      <c r="A79">
        <v>1500</v>
      </c>
      <c r="B79">
        <v>50</v>
      </c>
      <c r="C79">
        <v>0.53543913614955208</v>
      </c>
      <c r="F79" s="6"/>
    </row>
    <row r="80" spans="1:6" x14ac:dyDescent="0.25">
      <c r="A80">
        <v>1400</v>
      </c>
      <c r="B80">
        <v>345.2</v>
      </c>
      <c r="C80">
        <v>3.1181827431803573</v>
      </c>
      <c r="F80" s="6"/>
    </row>
    <row r="81" spans="1:6" x14ac:dyDescent="0.25">
      <c r="A81">
        <v>1400</v>
      </c>
      <c r="B81">
        <v>300</v>
      </c>
      <c r="C81">
        <v>2.6586442536350994</v>
      </c>
      <c r="F81" s="6"/>
    </row>
    <row r="82" spans="1:6" x14ac:dyDescent="0.25">
      <c r="A82">
        <v>1400</v>
      </c>
      <c r="B82">
        <v>250</v>
      </c>
      <c r="C82">
        <v>2.2160089149790885</v>
      </c>
      <c r="F82" s="6"/>
    </row>
    <row r="83" spans="1:6" x14ac:dyDescent="0.25">
      <c r="A83">
        <v>1400</v>
      </c>
      <c r="B83">
        <v>200.1</v>
      </c>
      <c r="C83">
        <v>1.7749529578378365</v>
      </c>
      <c r="F83" s="6"/>
    </row>
    <row r="84" spans="1:6" x14ac:dyDescent="0.25">
      <c r="A84">
        <v>1400</v>
      </c>
      <c r="B84">
        <v>150</v>
      </c>
      <c r="C84">
        <v>1.2712478747822797</v>
      </c>
      <c r="F84" s="6"/>
    </row>
    <row r="85" spans="1:6" x14ac:dyDescent="0.25">
      <c r="A85">
        <v>1400</v>
      </c>
      <c r="B85">
        <v>100.1</v>
      </c>
      <c r="C85">
        <v>0.86096929335332939</v>
      </c>
      <c r="F85" s="6"/>
    </row>
    <row r="86" spans="1:6" x14ac:dyDescent="0.25">
      <c r="A86">
        <v>1400</v>
      </c>
      <c r="B86">
        <v>50</v>
      </c>
      <c r="C86">
        <v>0.48744484568809154</v>
      </c>
      <c r="F86" s="6"/>
    </row>
    <row r="87" spans="1:6" x14ac:dyDescent="0.25">
      <c r="A87">
        <v>1200</v>
      </c>
      <c r="B87">
        <v>282.60000000000002</v>
      </c>
      <c r="C87">
        <v>2.1980563403991096</v>
      </c>
      <c r="F87" s="6"/>
    </row>
    <row r="88" spans="1:6" x14ac:dyDescent="0.25">
      <c r="A88">
        <v>1200</v>
      </c>
      <c r="B88">
        <v>249.9</v>
      </c>
      <c r="C88">
        <v>1.9668489138825496</v>
      </c>
      <c r="F88" s="6"/>
    </row>
    <row r="89" spans="1:6" x14ac:dyDescent="0.25">
      <c r="A89">
        <v>1200</v>
      </c>
      <c r="B89">
        <v>199.8</v>
      </c>
      <c r="C89">
        <v>1.5386035588515117</v>
      </c>
      <c r="F89" s="6"/>
    </row>
    <row r="90" spans="1:6" x14ac:dyDescent="0.25">
      <c r="A90">
        <v>1200</v>
      </c>
      <c r="B90">
        <v>150</v>
      </c>
      <c r="C90">
        <v>1.0841839430043247</v>
      </c>
      <c r="F90" s="6"/>
    </row>
    <row r="91" spans="1:6" x14ac:dyDescent="0.25">
      <c r="A91">
        <v>1200</v>
      </c>
      <c r="B91">
        <v>100</v>
      </c>
      <c r="C91">
        <v>0.72645169703112811</v>
      </c>
      <c r="F91" s="6"/>
    </row>
    <row r="92" spans="1:6" x14ac:dyDescent="0.25">
      <c r="A92">
        <v>1200</v>
      </c>
      <c r="B92">
        <v>50</v>
      </c>
      <c r="C92">
        <v>0.42496522059605574</v>
      </c>
      <c r="F92" s="6"/>
    </row>
    <row r="93" spans="1:6" x14ac:dyDescent="0.25">
      <c r="A93">
        <v>1000</v>
      </c>
      <c r="B93">
        <v>249.6</v>
      </c>
      <c r="C93">
        <v>1.6440213579237959</v>
      </c>
      <c r="F93" s="6"/>
    </row>
    <row r="94" spans="1:6" x14ac:dyDescent="0.25">
      <c r="A94">
        <v>1000</v>
      </c>
      <c r="B94">
        <v>199.3</v>
      </c>
      <c r="C94">
        <v>1.296361756826677</v>
      </c>
      <c r="F94" s="6"/>
    </row>
    <row r="95" spans="1:6" x14ac:dyDescent="0.25">
      <c r="A95">
        <v>1000</v>
      </c>
      <c r="B95">
        <v>150</v>
      </c>
      <c r="C95">
        <v>0.9110867077579573</v>
      </c>
      <c r="F95" s="6"/>
    </row>
    <row r="96" spans="1:6" x14ac:dyDescent="0.25">
      <c r="A96">
        <v>1000</v>
      </c>
      <c r="B96">
        <v>100</v>
      </c>
      <c r="C96">
        <v>0.60519969407896645</v>
      </c>
      <c r="F96" s="6"/>
    </row>
    <row r="97" spans="1:6" x14ac:dyDescent="0.25">
      <c r="A97">
        <v>1000</v>
      </c>
      <c r="B97">
        <v>50</v>
      </c>
      <c r="C97">
        <v>0.34146075184356117</v>
      </c>
      <c r="F97" s="6"/>
    </row>
    <row r="98" spans="1:6" x14ac:dyDescent="0.25">
      <c r="C98" s="6"/>
    </row>
    <row r="99" spans="1:6" x14ac:dyDescent="0.25">
      <c r="C99" s="6"/>
    </row>
    <row r="100" spans="1:6" x14ac:dyDescent="0.25">
      <c r="C100" s="6"/>
    </row>
    <row r="101" spans="1:6" x14ac:dyDescent="0.25">
      <c r="C101" s="6"/>
    </row>
    <row r="102" spans="1:6" x14ac:dyDescent="0.25">
      <c r="C102" s="6"/>
    </row>
    <row r="103" spans="1:6" x14ac:dyDescent="0.25">
      <c r="C103" s="6"/>
    </row>
    <row r="104" spans="1:6" x14ac:dyDescent="0.25">
      <c r="C104" s="6"/>
    </row>
    <row r="105" spans="1:6" x14ac:dyDescent="0.25">
      <c r="C105" s="6"/>
    </row>
    <row r="106" spans="1:6" x14ac:dyDescent="0.25">
      <c r="C106" s="6"/>
    </row>
    <row r="107" spans="1:6" x14ac:dyDescent="0.25">
      <c r="C107" s="6"/>
    </row>
    <row r="108" spans="1:6" x14ac:dyDescent="0.25">
      <c r="C108" s="6"/>
    </row>
    <row r="109" spans="1:6" x14ac:dyDescent="0.25">
      <c r="C109" s="6"/>
    </row>
    <row r="110" spans="1:6" x14ac:dyDescent="0.25">
      <c r="C110" s="6"/>
    </row>
    <row r="111" spans="1:6" x14ac:dyDescent="0.25">
      <c r="C111" s="6"/>
    </row>
    <row r="112" spans="1:6" x14ac:dyDescent="0.25">
      <c r="C112" s="6"/>
    </row>
    <row r="113" spans="3:3" x14ac:dyDescent="0.25">
      <c r="C113" s="6"/>
    </row>
    <row r="114" spans="3:3" x14ac:dyDescent="0.25">
      <c r="C114" s="6"/>
    </row>
    <row r="115" spans="3:3" x14ac:dyDescent="0.25">
      <c r="C115" s="6"/>
    </row>
    <row r="116" spans="3:3" x14ac:dyDescent="0.25">
      <c r="C116" s="6"/>
    </row>
    <row r="117" spans="3:3" x14ac:dyDescent="0.25">
      <c r="C117" s="6"/>
    </row>
    <row r="118" spans="3:3" x14ac:dyDescent="0.25">
      <c r="C118" s="6"/>
    </row>
    <row r="119" spans="3:3" x14ac:dyDescent="0.25">
      <c r="C119" s="6"/>
    </row>
    <row r="120" spans="3:3" x14ac:dyDescent="0.25">
      <c r="C120" s="6"/>
    </row>
    <row r="121" spans="3:3" x14ac:dyDescent="0.25">
      <c r="C121" s="6"/>
    </row>
    <row r="122" spans="3:3" x14ac:dyDescent="0.25">
      <c r="C122" s="6"/>
    </row>
    <row r="123" spans="3:3" x14ac:dyDescent="0.25">
      <c r="C123" s="6"/>
    </row>
    <row r="124" spans="3:3" x14ac:dyDescent="0.25">
      <c r="C124" s="6"/>
    </row>
    <row r="125" spans="3:3" x14ac:dyDescent="0.25">
      <c r="C125" s="6"/>
    </row>
    <row r="126" spans="3:3" x14ac:dyDescent="0.25">
      <c r="C126" s="6"/>
    </row>
    <row r="127" spans="3:3" x14ac:dyDescent="0.25">
      <c r="C127" s="6"/>
    </row>
    <row r="128" spans="3:3" x14ac:dyDescent="0.25">
      <c r="C128" s="6"/>
    </row>
    <row r="129" spans="3:3" x14ac:dyDescent="0.25">
      <c r="C129" s="6"/>
    </row>
    <row r="130" spans="3:3" x14ac:dyDescent="0.25">
      <c r="C130" s="6"/>
    </row>
    <row r="131" spans="3:3" x14ac:dyDescent="0.25">
      <c r="C131" s="6"/>
    </row>
    <row r="132" spans="3:3" x14ac:dyDescent="0.25">
      <c r="C132" s="6"/>
    </row>
    <row r="133" spans="3:3" x14ac:dyDescent="0.25">
      <c r="C133" s="6"/>
    </row>
    <row r="134" spans="3:3" x14ac:dyDescent="0.25">
      <c r="C134" s="6"/>
    </row>
    <row r="135" spans="3:3" x14ac:dyDescent="0.25">
      <c r="C135" s="6"/>
    </row>
    <row r="136" spans="3:3" x14ac:dyDescent="0.25">
      <c r="C136" s="6"/>
    </row>
    <row r="137" spans="3:3" x14ac:dyDescent="0.25">
      <c r="C137" s="6"/>
    </row>
    <row r="138" spans="3:3" x14ac:dyDescent="0.25">
      <c r="C138" s="6"/>
    </row>
    <row r="139" spans="3:3" x14ac:dyDescent="0.25">
      <c r="C139" s="6"/>
    </row>
    <row r="140" spans="3:3" x14ac:dyDescent="0.25">
      <c r="C140" s="6"/>
    </row>
    <row r="141" spans="3:3" x14ac:dyDescent="0.25">
      <c r="C141" s="6"/>
    </row>
    <row r="142" spans="3:3" x14ac:dyDescent="0.25">
      <c r="C142" s="6"/>
    </row>
    <row r="143" spans="3:3" x14ac:dyDescent="0.25">
      <c r="C143" s="6"/>
    </row>
    <row r="144" spans="3:3" x14ac:dyDescent="0.25">
      <c r="C144" s="6"/>
    </row>
    <row r="145" spans="3:3" x14ac:dyDescent="0.25">
      <c r="C145" s="6"/>
    </row>
    <row r="146" spans="3:3" x14ac:dyDescent="0.25">
      <c r="C146" s="6"/>
    </row>
    <row r="147" spans="3:3" x14ac:dyDescent="0.25">
      <c r="C147" s="6"/>
    </row>
    <row r="148" spans="3:3" x14ac:dyDescent="0.25">
      <c r="C148" s="6"/>
    </row>
    <row r="149" spans="3:3" x14ac:dyDescent="0.25">
      <c r="C149" s="6"/>
    </row>
    <row r="150" spans="3:3" x14ac:dyDescent="0.25">
      <c r="C150" s="6"/>
    </row>
    <row r="151" spans="3:3" x14ac:dyDescent="0.25">
      <c r="C151" s="6"/>
    </row>
    <row r="152" spans="3:3" x14ac:dyDescent="0.25">
      <c r="C152" s="6"/>
    </row>
    <row r="153" spans="3:3" x14ac:dyDescent="0.25">
      <c r="C153" s="6"/>
    </row>
    <row r="154" spans="3:3" x14ac:dyDescent="0.25">
      <c r="C154" s="6"/>
    </row>
    <row r="155" spans="3:3" x14ac:dyDescent="0.25">
      <c r="C155" s="6"/>
    </row>
    <row r="156" spans="3:3" x14ac:dyDescent="0.25">
      <c r="C156" s="6"/>
    </row>
    <row r="157" spans="3:3" x14ac:dyDescent="0.25">
      <c r="C157" s="6"/>
    </row>
    <row r="158" spans="3:3" x14ac:dyDescent="0.25">
      <c r="C158" s="6"/>
    </row>
    <row r="159" spans="3:3" x14ac:dyDescent="0.25">
      <c r="C159" s="6"/>
    </row>
    <row r="160" spans="3:3" x14ac:dyDescent="0.25">
      <c r="C160" s="6"/>
    </row>
    <row r="161" spans="3:3" x14ac:dyDescent="0.25">
      <c r="C161" s="6"/>
    </row>
    <row r="162" spans="3:3" x14ac:dyDescent="0.25">
      <c r="C162" s="6"/>
    </row>
    <row r="163" spans="3:3" x14ac:dyDescent="0.25">
      <c r="C163" s="6"/>
    </row>
    <row r="164" spans="3:3" x14ac:dyDescent="0.25">
      <c r="C164" s="6"/>
    </row>
    <row r="165" spans="3:3" x14ac:dyDescent="0.25">
      <c r="C165" s="6"/>
    </row>
    <row r="166" spans="3:3" x14ac:dyDescent="0.25">
      <c r="C166" s="6"/>
    </row>
    <row r="167" spans="3:3" x14ac:dyDescent="0.25">
      <c r="C167" s="6"/>
    </row>
    <row r="168" spans="3:3" x14ac:dyDescent="0.25">
      <c r="C168" s="6"/>
    </row>
    <row r="169" spans="3:3" x14ac:dyDescent="0.25">
      <c r="C169" s="6"/>
    </row>
    <row r="170" spans="3:3" x14ac:dyDescent="0.25">
      <c r="C170" s="6"/>
    </row>
    <row r="171" spans="3:3" x14ac:dyDescent="0.25">
      <c r="C171" s="6"/>
    </row>
    <row r="172" spans="3:3" x14ac:dyDescent="0.25">
      <c r="C172" s="6"/>
    </row>
    <row r="173" spans="3:3" x14ac:dyDescent="0.25">
      <c r="C173" s="6"/>
    </row>
    <row r="174" spans="3:3" x14ac:dyDescent="0.25">
      <c r="C174" s="6"/>
    </row>
    <row r="175" spans="3:3" x14ac:dyDescent="0.25">
      <c r="C175" s="6"/>
    </row>
    <row r="176" spans="3:3" x14ac:dyDescent="0.25">
      <c r="C176" s="6"/>
    </row>
    <row r="177" spans="3:3" x14ac:dyDescent="0.25">
      <c r="C177" s="6"/>
    </row>
    <row r="178" spans="3:3" x14ac:dyDescent="0.25">
      <c r="C178" s="6"/>
    </row>
    <row r="179" spans="3:3" x14ac:dyDescent="0.25">
      <c r="C179" s="6"/>
    </row>
    <row r="180" spans="3:3" x14ac:dyDescent="0.25">
      <c r="C180" s="6"/>
    </row>
    <row r="181" spans="3:3" x14ac:dyDescent="0.25">
      <c r="C181" s="6"/>
    </row>
    <row r="182" spans="3:3" x14ac:dyDescent="0.25">
      <c r="C182" s="6"/>
    </row>
    <row r="183" spans="3:3" x14ac:dyDescent="0.25">
      <c r="C183" s="6"/>
    </row>
    <row r="184" spans="3:3" x14ac:dyDescent="0.25">
      <c r="C184" s="6"/>
    </row>
    <row r="185" spans="3:3" x14ac:dyDescent="0.25">
      <c r="C185" s="6"/>
    </row>
    <row r="186" spans="3:3" x14ac:dyDescent="0.25">
      <c r="C186" s="6"/>
    </row>
    <row r="187" spans="3:3" x14ac:dyDescent="0.25">
      <c r="C187" s="6"/>
    </row>
    <row r="188" spans="3:3" x14ac:dyDescent="0.25">
      <c r="C188" s="6"/>
    </row>
    <row r="189" spans="3:3" x14ac:dyDescent="0.25">
      <c r="C189" s="6"/>
    </row>
    <row r="190" spans="3:3" x14ac:dyDescent="0.25">
      <c r="C190" s="6"/>
    </row>
    <row r="191" spans="3:3" x14ac:dyDescent="0.25">
      <c r="C191" s="6"/>
    </row>
    <row r="192" spans="3:3" x14ac:dyDescent="0.25">
      <c r="C192" s="6"/>
    </row>
    <row r="193" spans="3:3" x14ac:dyDescent="0.25">
      <c r="C193" s="6"/>
    </row>
    <row r="194" spans="3:3" x14ac:dyDescent="0.25">
      <c r="C194" s="6"/>
    </row>
    <row r="195" spans="3:3" x14ac:dyDescent="0.25">
      <c r="C195" s="6"/>
    </row>
    <row r="196" spans="3:3" x14ac:dyDescent="0.25">
      <c r="C196" s="6"/>
    </row>
    <row r="197" spans="3:3" x14ac:dyDescent="0.25">
      <c r="C197" s="6"/>
    </row>
    <row r="198" spans="3:3" x14ac:dyDescent="0.25">
      <c r="C198" s="6"/>
    </row>
    <row r="199" spans="3:3" x14ac:dyDescent="0.25">
      <c r="C199" s="6"/>
    </row>
    <row r="200" spans="3:3" x14ac:dyDescent="0.25">
      <c r="C200" s="6"/>
    </row>
    <row r="201" spans="3:3" x14ac:dyDescent="0.25">
      <c r="C201" s="6"/>
    </row>
    <row r="202" spans="3:3" x14ac:dyDescent="0.25">
      <c r="C202" s="6"/>
    </row>
    <row r="203" spans="3:3" x14ac:dyDescent="0.25">
      <c r="C203" s="6"/>
    </row>
    <row r="204" spans="3:3" x14ac:dyDescent="0.25">
      <c r="C204" s="6"/>
    </row>
    <row r="205" spans="3:3" x14ac:dyDescent="0.25">
      <c r="C205" s="6"/>
    </row>
    <row r="206" spans="3:3" x14ac:dyDescent="0.25">
      <c r="C206" s="6"/>
    </row>
    <row r="207" spans="3:3" x14ac:dyDescent="0.25">
      <c r="C207" s="6"/>
    </row>
    <row r="208" spans="3:3" x14ac:dyDescent="0.25">
      <c r="C208" s="6"/>
    </row>
    <row r="209" spans="3:3" x14ac:dyDescent="0.25">
      <c r="C209" s="6"/>
    </row>
    <row r="210" spans="3:3" x14ac:dyDescent="0.25">
      <c r="C210" s="6"/>
    </row>
    <row r="211" spans="3:3" x14ac:dyDescent="0.25">
      <c r="C211" s="6"/>
    </row>
    <row r="212" spans="3:3" x14ac:dyDescent="0.25">
      <c r="C212" s="6"/>
    </row>
    <row r="213" spans="3:3" x14ac:dyDescent="0.25">
      <c r="C213" s="6"/>
    </row>
    <row r="214" spans="3:3" x14ac:dyDescent="0.25">
      <c r="C214" s="6"/>
    </row>
    <row r="215" spans="3:3" x14ac:dyDescent="0.25">
      <c r="C215" s="6"/>
    </row>
    <row r="216" spans="3:3" x14ac:dyDescent="0.25">
      <c r="C216" s="6"/>
    </row>
    <row r="217" spans="3:3" x14ac:dyDescent="0.25">
      <c r="C217" s="6"/>
    </row>
    <row r="218" spans="3:3" x14ac:dyDescent="0.25">
      <c r="C21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BAB65-0618-4089-8B8C-E8918753D254}">
  <dimension ref="A1:C23"/>
  <sheetViews>
    <sheetView workbookViewId="0">
      <selection activeCell="A3" sqref="A3:C22"/>
    </sheetView>
  </sheetViews>
  <sheetFormatPr defaultColWidth="8.85546875" defaultRowHeight="15" x14ac:dyDescent="0.25"/>
  <cols>
    <col min="1" max="1" width="16.42578125" style="2" customWidth="1"/>
    <col min="2" max="2" width="16.28515625" style="2" customWidth="1"/>
    <col min="3" max="3" width="14.85546875" style="2" customWidth="1"/>
  </cols>
  <sheetData>
    <row r="1" spans="1:3" x14ac:dyDescent="0.25">
      <c r="A1" s="7" t="s">
        <v>11</v>
      </c>
      <c r="B1" s="7" t="s">
        <v>16</v>
      </c>
      <c r="C1" s="7" t="s">
        <v>17</v>
      </c>
    </row>
    <row r="2" spans="1:3" x14ac:dyDescent="0.25">
      <c r="A2" s="8" t="s">
        <v>9</v>
      </c>
      <c r="B2" s="8" t="s">
        <v>10</v>
      </c>
      <c r="C2" s="8" t="s">
        <v>10</v>
      </c>
    </row>
    <row r="3" spans="1:3" x14ac:dyDescent="0.25">
      <c r="A3" s="11">
        <v>0</v>
      </c>
      <c r="B3" s="11">
        <v>0</v>
      </c>
      <c r="C3" s="11">
        <v>0</v>
      </c>
    </row>
    <row r="4" spans="1:3" x14ac:dyDescent="0.25">
      <c r="A4" s="11">
        <v>850</v>
      </c>
      <c r="B4" s="11">
        <v>215</v>
      </c>
      <c r="C4" s="11">
        <v>-29.103149606299212</v>
      </c>
    </row>
    <row r="5" spans="1:3" x14ac:dyDescent="0.25">
      <c r="A5" s="11">
        <v>1000</v>
      </c>
      <c r="B5" s="11">
        <v>250</v>
      </c>
      <c r="C5" s="11">
        <v>-31.051968503937008</v>
      </c>
    </row>
    <row r="6" spans="1:3" x14ac:dyDescent="0.25">
      <c r="A6" s="11">
        <v>1250</v>
      </c>
      <c r="B6" s="11">
        <v>307</v>
      </c>
      <c r="C6" s="11">
        <v>-34.299999999999997</v>
      </c>
    </row>
    <row r="7" spans="1:3" x14ac:dyDescent="0.25">
      <c r="A7" s="11">
        <v>1400</v>
      </c>
      <c r="B7" s="11">
        <v>350</v>
      </c>
      <c r="C7" s="11">
        <v>-35.56</v>
      </c>
    </row>
    <row r="8" spans="1:3" x14ac:dyDescent="0.25">
      <c r="A8" s="11">
        <v>1459.6781923571</v>
      </c>
      <c r="B8" s="11">
        <v>350</v>
      </c>
      <c r="C8" s="11">
        <v>-36.061296815799636</v>
      </c>
    </row>
    <row r="9" spans="1:3" x14ac:dyDescent="0.25">
      <c r="A9" s="11">
        <v>1500</v>
      </c>
      <c r="B9" s="11">
        <v>350</v>
      </c>
      <c r="C9" s="11">
        <v>-36.4</v>
      </c>
    </row>
    <row r="10" spans="1:3" x14ac:dyDescent="0.25">
      <c r="A10" s="11">
        <v>1800</v>
      </c>
      <c r="B10" s="11">
        <v>350</v>
      </c>
      <c r="C10" s="11">
        <v>-39.520000000000003</v>
      </c>
    </row>
    <row r="11" spans="1:3" x14ac:dyDescent="0.25">
      <c r="A11" s="11">
        <v>2000</v>
      </c>
      <c r="B11" s="11">
        <v>350</v>
      </c>
      <c r="C11" s="11">
        <v>-41.6</v>
      </c>
    </row>
    <row r="12" spans="1:3" x14ac:dyDescent="0.25">
      <c r="A12" s="11">
        <v>2069.7586442678198</v>
      </c>
      <c r="B12" s="11">
        <v>350</v>
      </c>
      <c r="C12" s="11">
        <v>-42.512336393844727</v>
      </c>
    </row>
    <row r="13" spans="1:3" x14ac:dyDescent="0.25">
      <c r="A13" s="11">
        <v>2380</v>
      </c>
      <c r="B13" s="11">
        <v>350</v>
      </c>
      <c r="C13" s="11">
        <v>-46.569818913480887</v>
      </c>
    </row>
    <row r="14" spans="1:3" x14ac:dyDescent="0.25">
      <c r="A14" s="11">
        <v>2679.8390961785499</v>
      </c>
      <c r="B14" s="11">
        <v>350</v>
      </c>
      <c r="C14" s="11">
        <v>-51.589573207383857</v>
      </c>
    </row>
    <row r="15" spans="1:3" x14ac:dyDescent="0.25">
      <c r="A15" s="11">
        <v>2920</v>
      </c>
      <c r="B15" s="11">
        <v>350</v>
      </c>
      <c r="C15" s="11">
        <v>-56.173161033797221</v>
      </c>
    </row>
    <row r="16" spans="1:3" x14ac:dyDescent="0.25">
      <c r="A16" s="11">
        <v>3100</v>
      </c>
      <c r="B16" s="11">
        <v>329.60475311289298</v>
      </c>
      <c r="C16" s="11">
        <v>-59.42</v>
      </c>
    </row>
    <row r="17" spans="1:3" x14ac:dyDescent="0.25">
      <c r="A17" s="11">
        <v>3289.9195480892699</v>
      </c>
      <c r="B17" s="11">
        <v>310.57742285625102</v>
      </c>
      <c r="C17" s="11">
        <v>-62.686616227135438</v>
      </c>
    </row>
    <row r="18" spans="1:3" x14ac:dyDescent="0.25">
      <c r="A18" s="11">
        <v>3500</v>
      </c>
      <c r="B18" s="11">
        <v>291.93563847142002</v>
      </c>
      <c r="C18" s="11">
        <v>-66.3</v>
      </c>
    </row>
    <row r="19" spans="1:3" x14ac:dyDescent="0.25">
      <c r="A19" s="11">
        <v>3785</v>
      </c>
      <c r="B19" s="11">
        <v>241</v>
      </c>
      <c r="C19" s="11">
        <v>-72.341999999999985</v>
      </c>
    </row>
    <row r="20" spans="1:3" x14ac:dyDescent="0.25">
      <c r="A20" s="11">
        <v>3913</v>
      </c>
      <c r="B20" s="11">
        <v>220</v>
      </c>
      <c r="C20" s="11">
        <v>-75.055599999999984</v>
      </c>
    </row>
    <row r="21" spans="1:3" x14ac:dyDescent="0.25">
      <c r="A21" s="11">
        <v>4030</v>
      </c>
      <c r="B21" s="11">
        <v>200</v>
      </c>
      <c r="C21" s="11">
        <v>-77.536000000000001</v>
      </c>
    </row>
    <row r="22" spans="1:3" x14ac:dyDescent="0.25">
      <c r="A22" s="11">
        <v>4200</v>
      </c>
      <c r="B22" s="11">
        <v>0</v>
      </c>
      <c r="C22" s="11">
        <v>-81.139999999999972</v>
      </c>
    </row>
    <row r="23" spans="1:3" x14ac:dyDescent="0.25">
      <c r="C2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0B1D8-944A-4479-8834-047C31148650}">
  <dimension ref="A1:E13"/>
  <sheetViews>
    <sheetView tabSelected="1" workbookViewId="0">
      <selection activeCell="B10" sqref="B10"/>
    </sheetView>
  </sheetViews>
  <sheetFormatPr defaultColWidth="11.42578125" defaultRowHeight="15" x14ac:dyDescent="0.25"/>
  <cols>
    <col min="1" max="1" width="30.42578125" customWidth="1"/>
    <col min="4" max="5" width="11.42578125" style="3"/>
  </cols>
  <sheetData>
    <row r="1" spans="1:3" x14ac:dyDescent="0.25">
      <c r="A1" s="4" t="s">
        <v>0</v>
      </c>
      <c r="B1" t="s">
        <v>1</v>
      </c>
      <c r="C1" t="s">
        <v>2</v>
      </c>
    </row>
    <row r="2" spans="1:3" x14ac:dyDescent="0.25">
      <c r="A2" t="s">
        <v>14</v>
      </c>
      <c r="B2" s="12" t="s">
        <v>33</v>
      </c>
      <c r="C2" t="s">
        <v>20</v>
      </c>
    </row>
    <row r="3" spans="1:3" x14ac:dyDescent="0.25">
      <c r="A3" t="s">
        <v>3</v>
      </c>
      <c r="B3" s="5">
        <v>2.9980000000000002</v>
      </c>
      <c r="C3" t="s">
        <v>21</v>
      </c>
    </row>
    <row r="4" spans="1:3" x14ac:dyDescent="0.25">
      <c r="A4" t="s">
        <v>30</v>
      </c>
      <c r="B4" s="10">
        <v>107</v>
      </c>
      <c r="C4" t="s">
        <v>28</v>
      </c>
    </row>
    <row r="5" spans="1:3" x14ac:dyDescent="0.25">
      <c r="A5" t="s">
        <v>32</v>
      </c>
      <c r="B5">
        <v>0.37176999999999999</v>
      </c>
      <c r="C5" t="s">
        <v>22</v>
      </c>
    </row>
    <row r="6" spans="1:3" x14ac:dyDescent="0.25">
      <c r="A6" t="s">
        <v>4</v>
      </c>
      <c r="B6">
        <v>1000</v>
      </c>
      <c r="C6" t="s">
        <v>9</v>
      </c>
    </row>
    <row r="7" spans="1:3" x14ac:dyDescent="0.25">
      <c r="A7" t="s">
        <v>5</v>
      </c>
      <c r="B7">
        <v>4000</v>
      </c>
      <c r="C7" t="s">
        <v>9</v>
      </c>
    </row>
    <row r="8" spans="1:3" x14ac:dyDescent="0.25">
      <c r="A8" t="s">
        <v>18</v>
      </c>
      <c r="B8">
        <f>266.56+53</f>
        <v>319.56</v>
      </c>
      <c r="C8" t="s">
        <v>19</v>
      </c>
    </row>
    <row r="9" spans="1:3" x14ac:dyDescent="0.25">
      <c r="A9" t="s">
        <v>6</v>
      </c>
      <c r="B9">
        <f>44.85*10^6</f>
        <v>44850000</v>
      </c>
      <c r="C9" t="s">
        <v>23</v>
      </c>
    </row>
    <row r="10" spans="1:3" x14ac:dyDescent="0.25">
      <c r="A10" t="s">
        <v>7</v>
      </c>
      <c r="B10">
        <v>0.84199999999999997</v>
      </c>
      <c r="C10" t="s">
        <v>24</v>
      </c>
    </row>
    <row r="11" spans="1:3" x14ac:dyDescent="0.25">
      <c r="A11" t="s">
        <v>31</v>
      </c>
      <c r="B11">
        <f>161.3*0.453/(1055*10^6/B9)</f>
        <v>3.1062939952606641</v>
      </c>
      <c r="C11" t="s">
        <v>25</v>
      </c>
    </row>
    <row r="12" spans="1:3" x14ac:dyDescent="0.25">
      <c r="A12" t="s">
        <v>8</v>
      </c>
      <c r="B12">
        <v>1.4</v>
      </c>
      <c r="C12" t="s">
        <v>26</v>
      </c>
    </row>
    <row r="13" spans="1:3" x14ac:dyDescent="0.25">
      <c r="A13" t="s">
        <v>27</v>
      </c>
      <c r="B13" s="9">
        <f>(12*B4+424)/1000</f>
        <v>1.708</v>
      </c>
      <c r="C13" t="s">
        <v>29</v>
      </c>
    </row>
  </sheetData>
  <pageMargins left="0.75" right="0.75" top="1" bottom="1" header="0.5" footer="0.5"/>
  <pageSetup paperSize="9" orientation="portrait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A753BA-6180-4EC1-99B1-095959C6278B}"/>
</file>

<file path=customXml/itemProps2.xml><?xml version="1.0" encoding="utf-8"?>
<ds:datastoreItem xmlns:ds="http://schemas.openxmlformats.org/officeDocument/2006/customXml" ds:itemID="{C27D5CC9-FFF5-4F9E-AF70-04677F0ED438}"/>
</file>

<file path=customXml/itemProps3.xml><?xml version="1.0" encoding="utf-8"?>
<ds:datastoreItem xmlns:ds="http://schemas.openxmlformats.org/officeDocument/2006/customXml" ds:itemID="{2376585E-9E90-4044-8C95-BDD0B17FDA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map</vt:lpstr>
      <vt:lpstr>lim</vt:lpstr>
      <vt:lpstr>main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federico.miretti</dc:creator>
  <cp:keywords/>
  <dc:description/>
  <cp:lastModifiedBy>federico.miretti</cp:lastModifiedBy>
  <dcterms:created xsi:type="dcterms:W3CDTF">2020-09-04T14:41:48Z</dcterms:created>
  <dcterms:modified xsi:type="dcterms:W3CDTF">2021-05-25T12:00:47Z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